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 activeTab="1"/>
  </bookViews>
  <sheets>
    <sheet name="Příjmy" sheetId="4" r:id="rId1"/>
    <sheet name="Výdaje" sheetId="1" r:id="rId2"/>
    <sheet name="List2" sheetId="2" r:id="rId3"/>
    <sheet name="List3" sheetId="3" r:id="rId4"/>
  </sheets>
  <definedNames>
    <definedName name="_xlnm.Print_Titles" localSheetId="0">Příjmy!$1:$2</definedName>
    <definedName name="_xlnm.Print_Titles" localSheetId="1">Výdaje!$1:$2</definedName>
  </definedNames>
  <calcPr calcId="125725"/>
</workbook>
</file>

<file path=xl/calcChain.xml><?xml version="1.0" encoding="utf-8"?>
<calcChain xmlns="http://schemas.openxmlformats.org/spreadsheetml/2006/main">
  <c r="E68" i="1"/>
  <c r="D68"/>
  <c r="F67"/>
  <c r="E67"/>
  <c r="D67"/>
  <c r="F65"/>
  <c r="E65"/>
  <c r="D65"/>
  <c r="F63"/>
  <c r="E63"/>
  <c r="D63"/>
  <c r="F61"/>
  <c r="E61"/>
  <c r="D61"/>
  <c r="F50"/>
  <c r="E50"/>
  <c r="D50"/>
  <c r="F47"/>
  <c r="E47"/>
  <c r="D47"/>
  <c r="F44"/>
  <c r="E44"/>
  <c r="D44"/>
  <c r="F42"/>
  <c r="E42"/>
  <c r="D42"/>
  <c r="F36"/>
  <c r="E36"/>
  <c r="D36"/>
  <c r="F34"/>
  <c r="E34"/>
  <c r="D34"/>
  <c r="F32"/>
  <c r="E32"/>
  <c r="D32"/>
  <c r="F29"/>
  <c r="E29"/>
  <c r="D29"/>
  <c r="F26"/>
  <c r="E26"/>
  <c r="D26"/>
  <c r="F22"/>
  <c r="E22"/>
  <c r="D22"/>
  <c r="F17"/>
  <c r="E17"/>
  <c r="D17"/>
  <c r="F15"/>
  <c r="E15"/>
  <c r="D15"/>
  <c r="F13"/>
  <c r="E13"/>
  <c r="D13"/>
  <c r="F11"/>
  <c r="E11"/>
  <c r="D11"/>
  <c r="F9"/>
  <c r="E9"/>
  <c r="D9"/>
  <c r="F5"/>
  <c r="E5"/>
  <c r="D5"/>
  <c r="F26" i="4"/>
  <c r="E26"/>
  <c r="D26"/>
  <c r="F24"/>
  <c r="E24"/>
  <c r="D24"/>
  <c r="F22"/>
  <c r="E22"/>
  <c r="D22"/>
  <c r="F20"/>
  <c r="E20"/>
  <c r="D20"/>
  <c r="F18"/>
  <c r="E18"/>
  <c r="E28" s="1"/>
  <c r="D18"/>
  <c r="F16"/>
  <c r="E16"/>
  <c r="D16"/>
  <c r="D28" s="1"/>
  <c r="F68" i="1" l="1"/>
  <c r="F28" i="4"/>
</calcChain>
</file>

<file path=xl/sharedStrings.xml><?xml version="1.0" encoding="utf-8"?>
<sst xmlns="http://schemas.openxmlformats.org/spreadsheetml/2006/main" count="106" uniqueCount="95">
  <si>
    <t>Para</t>
  </si>
  <si>
    <t>Pol</t>
  </si>
  <si>
    <t>Text</t>
  </si>
  <si>
    <t>SR zdroj</t>
  </si>
  <si>
    <t>Skutečnost 2023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</si>
  <si>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</si>
  <si>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</si>
  <si>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</si>
  <si>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</si>
  <si>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</si>
  <si>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</si>
  <si>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poplatku ze psů</t>
  </si>
  <si>
    <t>Příjem z poplatku za obecní systém odpadového hospodářství a příjem z poplatku za odkládání komunálního odpadu z nemovité věci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</si>
  <si>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</si>
  <si>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</si>
  <si>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</si>
  <si>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</si>
  <si>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</si>
  <si>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 xml:space="preserve">Součet za Para 0000 </t>
  </si>
  <si>
    <t>Podpora ostatních produkčních činností/Příjem z poskytování služeb, výrobků, prací, výkonů a práv</t>
  </si>
  <si>
    <t>Součet za Para 1032 Podpora ostatních produkčních činností</t>
  </si>
  <si>
    <t>Komunální služby a územní rozvoj jinde nezařazené/Příjem z pronájmu nebo pachtu pozemků</t>
  </si>
  <si>
    <t>Součet za Para 3639 Komunální služby a územní rozvoj jinde nezařazené</t>
  </si>
  <si>
    <t>Sběr a svoz ostatních odpadů jiných než nebezpečných a komunálních/Přijaté neinvestiční příspěvky a náhrady</t>
  </si>
  <si>
    <t>Součet za Para 3723 Sběr a svoz ostatních odpadů jiných než nebezpečných a komunálních</t>
  </si>
  <si>
    <t>Požární ochrana - dobrovolná část/Příjem z pronájmu nebo pachtu ostatních nemovitých věcí a jejich částí</t>
  </si>
  <si>
    <t>Součet za Para 5512 Požární ochrana - dobrovolná část</t>
  </si>
  <si>
    <t>Obecné příjmy a výdaje z finančních operací/Příjem z úroků</t>
  </si>
  <si>
    <t>Součet za Para 6310 Obecné příjmy a výdaje z finančních operací</t>
  </si>
  <si>
    <t xml:space="preserve">Celkem </t>
  </si>
  <si>
    <t>Podpora ostatních produkčních činností/Nákup materiálu jinde nezařazený</t>
  </si>
  <si>
    <t>Podpora ostatních produkčních činností/Nákup ostatních služeb</t>
  </si>
  <si>
    <t>Ostatní záležitosti pozemních komunikací/Ostatní osobní výdaje</t>
  </si>
  <si>
    <t>Ostatní záležitosti pozemních komunikací/Nákup materiálu jinde nezařazený</t>
  </si>
  <si>
    <t>Ostatní záležitosti pozemních komunikací/Nákup ostatních služeb</t>
  </si>
  <si>
    <t>Součet za Para 2219 Ostatní záležitosti pozemních komunikací</t>
  </si>
  <si>
    <t>Dopravní obslužnost veřejnými službami - linková/Ostatní neinvestiční transfery rozpočtům územní úrovně</t>
  </si>
  <si>
    <t>Součet za Para 2292 Dopravní obslužnost veřejnými službami - linková</t>
  </si>
  <si>
    <t>Rozhlas a televize/Odměny za užití duševního vlastnictví</t>
  </si>
  <si>
    <t>Součet za Para 3341 Rozhlas a televize</t>
  </si>
  <si>
    <t>Ostatní záležitosti kultury, církví a sdělovacích prostředků/Výdaje na věcné dary</t>
  </si>
  <si>
    <t>Součet za Para 3399 Ostatní záležitosti kultury, církví a sdělovacích prostředků</t>
  </si>
  <si>
    <t>Ostatní sportovní činnost/Nákup materiálu jinde nezařazený</t>
  </si>
  <si>
    <t>Součet za Para 3419 Ostatní sportovní činnost</t>
  </si>
  <si>
    <t>Veřejné osvětlení/Nákup materiálu jinde nezařazený</t>
  </si>
  <si>
    <t>Veřejné osvětlení/Elektrická energie</t>
  </si>
  <si>
    <t>Veřejné osvětlení/Nákup ostatních služeb</t>
  </si>
  <si>
    <t>Veřejné osvětlení/Stavby</t>
  </si>
  <si>
    <t>Součet za Para 3631 Veřejné osvětlení</t>
  </si>
  <si>
    <t>Komunální služby a územní rozvoj jinde nezařazené/Ostatní osobní výdaje</t>
  </si>
  <si>
    <t>Komunální služby a územní rozvoj jinde nezařazené/Nákup materiálu jinde nezařazený</t>
  </si>
  <si>
    <t>Komunální služby a územní rozvoj jinde nezařazené/Nákup ostatních služeb</t>
  </si>
  <si>
    <t>Sběr a svoz nebezpečných odpadů/Nákup ostatních služeb</t>
  </si>
  <si>
    <t>Sběr a svoz nebezpečných odpadů/Dary fyzickým osobám</t>
  </si>
  <si>
    <t>Součet za Para 3721 Sběr a svoz nebezpečných odpadů</t>
  </si>
  <si>
    <t>Sběr a svoz komunálních odpadů/Nákup materiálu jinde nezařazený</t>
  </si>
  <si>
    <t>Sběr a svoz komunálních odpadů/Nákup ostatních služeb</t>
  </si>
  <si>
    <t>Součet za Para 3722 Sběr a svoz komunálních odpadů</t>
  </si>
  <si>
    <t>Sběr a svoz ostatních odpadů jiných než nebezpečných a komunálních/Nákup ostatních služeb</t>
  </si>
  <si>
    <t>Využívání a zneškodňování ostatních odpadů/Nákup ostatních služeb</t>
  </si>
  <si>
    <t>Součet za Para 3726 Využívání a zneškodňování ostatních odpadů</t>
  </si>
  <si>
    <t>Péče o vzhled obcí a veřejnou zeleň/Ostatní osobní výdaje</t>
  </si>
  <si>
    <t>Péče o vzhled obcí a veřejnou zeleň/Drobný dlouhodobý hmotný majetek</t>
  </si>
  <si>
    <t>Péče o vzhled obcí a veřejnou zeleň/Nákup materiálu jinde nezařazený</t>
  </si>
  <si>
    <t>Péče o vzhled obcí a veřejnou zeleň/Pohonné hmoty a maziva</t>
  </si>
  <si>
    <t>Péče o vzhled obcí a veřejnou zeleň/Nákup ostatních služeb</t>
  </si>
  <si>
    <t>Součet za Para 3745 Péče o vzhled obcí a veřejnou zeleň</t>
  </si>
  <si>
    <t>Ostatní služby a činnosti v oblasti sociální péče/Neinvestiční transfery fundacím, ústavům a obecně prospěšným společnostem</t>
  </si>
  <si>
    <t>Součet za Para 4359 Ostatní služby a činnosti v oblasti sociální péče</t>
  </si>
  <si>
    <t>Požární ochrana - dobrovolná část/Pohonné hmoty a maziva</t>
  </si>
  <si>
    <t>Požární ochrana - dobrovolná část/Neinvestiční transfery obcím</t>
  </si>
  <si>
    <t>Zastupitelstva obcí/Odměny členů zastupitelstev obcí a krajů</t>
  </si>
  <si>
    <t>Zastupitelstva obcí/Povinné pojistné na veřejné zdravotní pojištění</t>
  </si>
  <si>
    <t>Součet za Para 6112 Zastupitelstva obcí</t>
  </si>
  <si>
    <t>Činnost místní správy/Ostatní osobní výdaje</t>
  </si>
  <si>
    <t>Činnost místní správy/Knihy a obdobné listinné informační prostředky</t>
  </si>
  <si>
    <t>Činnost místní správy/Drobný dlouhodobý hmotný majetek</t>
  </si>
  <si>
    <t>Činnost místní správy/Nákup materiálu jinde nezařazený</t>
  </si>
  <si>
    <t>Činnost místní správy/Poštovní služby</t>
  </si>
  <si>
    <t>Činnost místní správy/Služby elektronických komunikací</t>
  </si>
  <si>
    <t>Činnost místní správy/Služby peněžních ústavů</t>
  </si>
  <si>
    <t>Činnost místní správy/Konzultační, poradenské a právní služby</t>
  </si>
  <si>
    <t>Činnost místní správy/Nákup ostatních služeb</t>
  </si>
  <si>
    <t>Činnost místní správy/Pohoštění</t>
  </si>
  <si>
    <t>Součet za Para 6171 Činnost místní správy</t>
  </si>
  <si>
    <t>Obecné příjmy a výdaje z finančních operací/Služby peněžních ústavů</t>
  </si>
  <si>
    <t>Ostatní finanční operace/Platby daní krajům, obcím a státním fondům</t>
  </si>
  <si>
    <t>Součet za Para 6399 Ostatní finanční operace</t>
  </si>
  <si>
    <t>Finanční vypořádání/Vratky transferů poskytnutých z veřejných rozpočtů</t>
  </si>
  <si>
    <t>Součet za Para 6402 Finanční vypořádání</t>
  </si>
  <si>
    <t>Vyvěšeno:</t>
  </si>
  <si>
    <t xml:space="preserve">Sejmuto: </t>
  </si>
  <si>
    <t>Vyvěšeno:  28.12.2023</t>
  </si>
  <si>
    <t>Příjmy - Rozpočet Obce Slověnice na rok 2024</t>
  </si>
  <si>
    <t>Výdaje - Rozpočet  Obce Slověnice na rok 2024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</si>
</sst>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#,##0.00;\-#,##0.00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/>
    <xf numFmtId="165" fontId="1" fillId="3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pane ySplit="2" topLeftCell="A3" activePane="bottomLeft" state="frozen"/>
      <selection pane="bottomLeft" activeCell="C14" sqref="C14"/>
    </sheetView>
  </sheetViews>
  <sheetFormatPr defaultRowHeight="12.75"/>
  <cols>
    <col min="1" max="2" width="5.7109375" style="1" customWidth="1"/>
    <col min="3" max="3" width="60.7109375" style="1" customWidth="1"/>
    <col min="4" max="6" width="16.7109375" style="1" customWidth="1"/>
    <col min="7" max="16384" width="9.140625" style="1"/>
  </cols>
  <sheetData>
    <row r="1" spans="1:6" ht="20.100000000000001" customHeight="1">
      <c r="A1" s="3" t="s">
        <v>93</v>
      </c>
    </row>
    <row r="2" spans="1:6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2">
        <v>2024</v>
      </c>
    </row>
    <row r="3" spans="1:6">
      <c r="A3" s="6">
        <v>0</v>
      </c>
      <c r="B3" s="6">
        <v>1111</v>
      </c>
      <c r="C3" s="7" t="s">
        <v>5</v>
      </c>
      <c r="D3" s="8">
        <v>132000</v>
      </c>
      <c r="E3" s="8">
        <v>101846.7</v>
      </c>
      <c r="F3" s="8">
        <v>140000</v>
      </c>
    </row>
    <row r="4" spans="1:6">
      <c r="A4" s="6">
        <v>0</v>
      </c>
      <c r="B4" s="6">
        <v>1112</v>
      </c>
      <c r="C4" s="7" t="s">
        <v>6</v>
      </c>
      <c r="D4" s="8">
        <v>9500</v>
      </c>
      <c r="E4" s="8">
        <v>7532.29</v>
      </c>
      <c r="F4" s="8">
        <v>10000</v>
      </c>
    </row>
    <row r="5" spans="1:6">
      <c r="A5" s="6">
        <v>0</v>
      </c>
      <c r="B5" s="6">
        <v>1113</v>
      </c>
      <c r="C5" s="7" t="s">
        <v>7</v>
      </c>
      <c r="D5" s="8">
        <v>27450</v>
      </c>
      <c r="E5" s="8">
        <v>25993.48</v>
      </c>
      <c r="F5" s="8">
        <v>27000</v>
      </c>
    </row>
    <row r="6" spans="1:6">
      <c r="A6" s="6">
        <v>0</v>
      </c>
      <c r="B6" s="6">
        <v>1121</v>
      </c>
      <c r="C6" s="7" t="s">
        <v>8</v>
      </c>
      <c r="D6" s="8">
        <v>192000</v>
      </c>
      <c r="E6" s="8">
        <v>195996.3</v>
      </c>
      <c r="F6" s="8">
        <v>236000</v>
      </c>
    </row>
    <row r="7" spans="1:6">
      <c r="A7" s="6">
        <v>0</v>
      </c>
      <c r="B7" s="6">
        <v>1122</v>
      </c>
      <c r="C7" s="7" t="s">
        <v>9</v>
      </c>
      <c r="D7" s="8">
        <v>300000</v>
      </c>
      <c r="E7" s="8">
        <v>101650</v>
      </c>
      <c r="F7" s="8">
        <v>0</v>
      </c>
    </row>
    <row r="8" spans="1:6">
      <c r="A8" s="6">
        <v>0</v>
      </c>
      <c r="B8" s="6">
        <v>1211</v>
      </c>
      <c r="C8" s="7" t="s">
        <v>10</v>
      </c>
      <c r="D8" s="8">
        <v>467000</v>
      </c>
      <c r="E8" s="8">
        <v>321986.95</v>
      </c>
      <c r="F8" s="8">
        <v>461000</v>
      </c>
    </row>
    <row r="9" spans="1:6">
      <c r="A9" s="6">
        <v>0</v>
      </c>
      <c r="B9" s="6">
        <v>1341</v>
      </c>
      <c r="C9" s="7" t="s">
        <v>11</v>
      </c>
      <c r="D9" s="8">
        <v>1250</v>
      </c>
      <c r="E9" s="8">
        <v>1000</v>
      </c>
      <c r="F9" s="8">
        <v>1000</v>
      </c>
    </row>
    <row r="10" spans="1:6">
      <c r="A10" s="6">
        <v>0</v>
      </c>
      <c r="B10" s="6">
        <v>1345</v>
      </c>
      <c r="C10" s="7" t="s">
        <v>12</v>
      </c>
      <c r="D10" s="8">
        <v>10800</v>
      </c>
      <c r="E10" s="8">
        <v>12300</v>
      </c>
      <c r="F10" s="8">
        <v>13000</v>
      </c>
    </row>
    <row r="11" spans="1:6">
      <c r="A11" s="6">
        <v>0</v>
      </c>
      <c r="B11" s="6">
        <v>1361</v>
      </c>
      <c r="C11" s="7" t="s">
        <v>13</v>
      </c>
      <c r="D11" s="8">
        <v>0</v>
      </c>
      <c r="E11" s="8">
        <v>400</v>
      </c>
      <c r="F11" s="8">
        <v>400</v>
      </c>
    </row>
    <row r="12" spans="1:6">
      <c r="A12" s="6">
        <v>0</v>
      </c>
      <c r="B12" s="6">
        <v>1381</v>
      </c>
      <c r="C12" s="7" t="s">
        <v>14</v>
      </c>
      <c r="D12" s="8">
        <v>5000</v>
      </c>
      <c r="E12" s="8">
        <v>4735.8900000000003</v>
      </c>
      <c r="F12" s="8">
        <v>5000</v>
      </c>
    </row>
    <row r="13" spans="1:6">
      <c r="A13" s="6">
        <v>0</v>
      </c>
      <c r="B13" s="6">
        <v>1511</v>
      </c>
      <c r="C13" s="7" t="s">
        <v>15</v>
      </c>
      <c r="D13" s="8">
        <v>90000</v>
      </c>
      <c r="E13" s="8">
        <v>77014.880000000005</v>
      </c>
      <c r="F13" s="8">
        <v>90000</v>
      </c>
    </row>
    <row r="14" spans="1:6">
      <c r="A14" s="6">
        <v>0</v>
      </c>
      <c r="B14" s="6">
        <v>4111</v>
      </c>
      <c r="C14" s="7" t="s">
        <v>16</v>
      </c>
      <c r="D14" s="8">
        <v>0</v>
      </c>
      <c r="E14" s="8">
        <v>15225</v>
      </c>
      <c r="F14" s="8">
        <v>0</v>
      </c>
    </row>
    <row r="15" spans="1:6">
      <c r="A15" s="6">
        <v>0</v>
      </c>
      <c r="B15" s="6">
        <v>4112</v>
      </c>
      <c r="C15" s="7" t="s">
        <v>17</v>
      </c>
      <c r="D15" s="8">
        <v>70500</v>
      </c>
      <c r="E15" s="8">
        <v>56178</v>
      </c>
      <c r="F15" s="8">
        <v>70500</v>
      </c>
    </row>
    <row r="16" spans="1:6">
      <c r="A16" s="9"/>
      <c r="B16" s="9"/>
      <c r="C16" s="9" t="s">
        <v>18</v>
      </c>
      <c r="D16" s="10">
        <f>SUM(D3:D15)</f>
        <v>1305500</v>
      </c>
      <c r="E16" s="10">
        <f>SUM(E3:E15)</f>
        <v>921859.49</v>
      </c>
      <c r="F16" s="10">
        <f>SUM(F3:F15)</f>
        <v>1053900</v>
      </c>
    </row>
    <row r="17" spans="1:6">
      <c r="A17" s="6">
        <v>1032</v>
      </c>
      <c r="B17" s="6">
        <v>2111</v>
      </c>
      <c r="C17" s="7" t="s">
        <v>19</v>
      </c>
      <c r="D17" s="8">
        <v>200000</v>
      </c>
      <c r="E17" s="8">
        <v>424460.75</v>
      </c>
      <c r="F17" s="11">
        <v>50000</v>
      </c>
    </row>
    <row r="18" spans="1:6">
      <c r="A18" s="9"/>
      <c r="B18" s="9"/>
      <c r="C18" s="9" t="s">
        <v>20</v>
      </c>
      <c r="D18" s="10">
        <f>SUM(D17:D17)</f>
        <v>200000</v>
      </c>
      <c r="E18" s="10">
        <f>SUM(E17:E17)</f>
        <v>424460.75</v>
      </c>
      <c r="F18" s="10">
        <f>SUM(F17:F17)</f>
        <v>50000</v>
      </c>
    </row>
    <row r="19" spans="1:6">
      <c r="A19" s="6">
        <v>3639</v>
      </c>
      <c r="B19" s="6">
        <v>2131</v>
      </c>
      <c r="C19" s="7" t="s">
        <v>21</v>
      </c>
      <c r="D19" s="8">
        <v>57000</v>
      </c>
      <c r="E19" s="8">
        <v>200</v>
      </c>
      <c r="F19" s="8">
        <v>200</v>
      </c>
    </row>
    <row r="20" spans="1:6">
      <c r="A20" s="9"/>
      <c r="B20" s="9"/>
      <c r="C20" s="9" t="s">
        <v>22</v>
      </c>
      <c r="D20" s="10">
        <f>SUM(D19:D19)</f>
        <v>57000</v>
      </c>
      <c r="E20" s="10">
        <f>SUM(E19:E19)</f>
        <v>200</v>
      </c>
      <c r="F20" s="10">
        <f>SUM(F19:F19)</f>
        <v>200</v>
      </c>
    </row>
    <row r="21" spans="1:6">
      <c r="A21" s="6">
        <v>3723</v>
      </c>
      <c r="B21" s="6">
        <v>2324</v>
      </c>
      <c r="C21" s="7" t="s">
        <v>23</v>
      </c>
      <c r="D21" s="8">
        <v>10000</v>
      </c>
      <c r="E21" s="8">
        <v>14523</v>
      </c>
      <c r="F21" s="8">
        <v>15000</v>
      </c>
    </row>
    <row r="22" spans="1:6">
      <c r="A22" s="9"/>
      <c r="B22" s="9"/>
      <c r="C22" s="9" t="s">
        <v>24</v>
      </c>
      <c r="D22" s="10">
        <f>SUM(D21:D21)</f>
        <v>10000</v>
      </c>
      <c r="E22" s="10">
        <f>SUM(E21:E21)</f>
        <v>14523</v>
      </c>
      <c r="F22" s="10">
        <f>SUM(F21:F21)</f>
        <v>15000</v>
      </c>
    </row>
    <row r="23" spans="1:6">
      <c r="A23" s="6">
        <v>5512</v>
      </c>
      <c r="B23" s="6">
        <v>2132</v>
      </c>
      <c r="C23" s="7" t="s">
        <v>25</v>
      </c>
      <c r="D23" s="8">
        <v>500</v>
      </c>
      <c r="E23" s="8">
        <v>500</v>
      </c>
      <c r="F23" s="8">
        <v>500</v>
      </c>
    </row>
    <row r="24" spans="1:6">
      <c r="A24" s="9"/>
      <c r="B24" s="9"/>
      <c r="C24" s="9" t="s">
        <v>26</v>
      </c>
      <c r="D24" s="10">
        <f>SUM(D23:D23)</f>
        <v>500</v>
      </c>
      <c r="E24" s="10">
        <f>SUM(E23:E23)</f>
        <v>500</v>
      </c>
      <c r="F24" s="10">
        <f>SUM(F23:F23)</f>
        <v>500</v>
      </c>
    </row>
    <row r="25" spans="1:6">
      <c r="A25" s="6">
        <v>6310</v>
      </c>
      <c r="B25" s="6">
        <v>2141</v>
      </c>
      <c r="C25" s="7" t="s">
        <v>27</v>
      </c>
      <c r="D25" s="8">
        <v>200</v>
      </c>
      <c r="E25" s="8">
        <v>129.41</v>
      </c>
      <c r="F25" s="8">
        <v>200</v>
      </c>
    </row>
    <row r="26" spans="1:6">
      <c r="A26" s="9"/>
      <c r="B26" s="9"/>
      <c r="C26" s="9" t="s">
        <v>28</v>
      </c>
      <c r="D26" s="10">
        <f>SUM(D25:D25)</f>
        <v>200</v>
      </c>
      <c r="E26" s="10">
        <f>SUM(E25:E25)</f>
        <v>129.41</v>
      </c>
      <c r="F26" s="10">
        <f>SUM(F25:F25)</f>
        <v>200</v>
      </c>
    </row>
    <row r="27" spans="1:6">
      <c r="A27" s="7"/>
      <c r="B27" s="7"/>
      <c r="C27" s="7"/>
      <c r="D27" s="7"/>
      <c r="E27" s="7"/>
      <c r="F27" s="7"/>
    </row>
    <row r="28" spans="1:6">
      <c r="A28" s="2"/>
      <c r="B28" s="2"/>
      <c r="C28" s="2" t="s">
        <v>29</v>
      </c>
      <c r="D28" s="4">
        <f>D16+D18+D20+D22+D24+D26</f>
        <v>1573200</v>
      </c>
      <c r="E28" s="4">
        <f>E16+E18+E20+E22+E24+E26</f>
        <v>1361672.65</v>
      </c>
      <c r="F28" s="4">
        <f>F16+F18+F20+F22+F24+F26</f>
        <v>1119800</v>
      </c>
    </row>
    <row r="30" spans="1:6">
      <c r="B30" s="1" t="s">
        <v>92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2.11.2023</oddHeader>
    <oddFooter>&amp;L&amp;11&amp;"Calibri"&amp;ISumář za paragrafy + položky - rozpočet k datu 2.11.2023 - skutečnost do období 10/2023&amp;R&amp;11&amp;"Calibri"&amp;IStránka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workbookViewId="0">
      <pane ySplit="2" topLeftCell="A36" activePane="bottomLeft" state="frozen"/>
      <selection pane="bottomLeft" activeCell="C80" sqref="C80"/>
    </sheetView>
  </sheetViews>
  <sheetFormatPr defaultRowHeight="12.75"/>
  <cols>
    <col min="1" max="2" width="5.7109375" style="1" customWidth="1"/>
    <col min="3" max="3" width="60.7109375" style="1" customWidth="1"/>
    <col min="4" max="6" width="16.7109375" style="1" customWidth="1"/>
    <col min="7" max="16384" width="9.140625" style="1"/>
  </cols>
  <sheetData>
    <row r="1" spans="1:6" ht="20.100000000000001" customHeight="1">
      <c r="A1" s="3" t="s">
        <v>94</v>
      </c>
    </row>
    <row r="2" spans="1:6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2">
        <v>2024</v>
      </c>
    </row>
    <row r="3" spans="1:6">
      <c r="A3" s="6">
        <v>1032</v>
      </c>
      <c r="B3" s="6">
        <v>5139</v>
      </c>
      <c r="C3" s="7" t="s">
        <v>30</v>
      </c>
      <c r="D3" s="8">
        <v>70000</v>
      </c>
      <c r="E3" s="8">
        <v>36110</v>
      </c>
      <c r="F3" s="11">
        <v>100000</v>
      </c>
    </row>
    <row r="4" spans="1:6">
      <c r="A4" s="6">
        <v>1032</v>
      </c>
      <c r="B4" s="6">
        <v>5169</v>
      </c>
      <c r="C4" s="7" t="s">
        <v>31</v>
      </c>
      <c r="D4" s="8">
        <v>400000</v>
      </c>
      <c r="E4" s="8">
        <v>265220.8</v>
      </c>
      <c r="F4" s="11">
        <v>300000</v>
      </c>
    </row>
    <row r="5" spans="1:6">
      <c r="A5" s="9"/>
      <c r="B5" s="9"/>
      <c r="C5" s="9" t="s">
        <v>20</v>
      </c>
      <c r="D5" s="10">
        <f>SUM(D3:D4)</f>
        <v>470000</v>
      </c>
      <c r="E5" s="10">
        <f>SUM(E3:E4)</f>
        <v>301330.8</v>
      </c>
      <c r="F5" s="10">
        <f>SUM(F3:F4)</f>
        <v>400000</v>
      </c>
    </row>
    <row r="6" spans="1:6">
      <c r="A6" s="6">
        <v>2219</v>
      </c>
      <c r="B6" s="6">
        <v>5021</v>
      </c>
      <c r="C6" s="7" t="s">
        <v>32</v>
      </c>
      <c r="D6" s="8">
        <v>0</v>
      </c>
      <c r="E6" s="8">
        <v>2550</v>
      </c>
      <c r="F6" s="8">
        <v>5000</v>
      </c>
    </row>
    <row r="7" spans="1:6">
      <c r="A7" s="6">
        <v>2219</v>
      </c>
      <c r="B7" s="6">
        <v>5139</v>
      </c>
      <c r="C7" s="7" t="s">
        <v>33</v>
      </c>
      <c r="D7" s="8">
        <v>3000</v>
      </c>
      <c r="E7" s="8">
        <v>287.5</v>
      </c>
      <c r="F7" s="8">
        <v>1000</v>
      </c>
    </row>
    <row r="8" spans="1:6">
      <c r="A8" s="6">
        <v>2219</v>
      </c>
      <c r="B8" s="6">
        <v>5169</v>
      </c>
      <c r="C8" s="7" t="s">
        <v>34</v>
      </c>
      <c r="D8" s="8">
        <v>180480</v>
      </c>
      <c r="E8" s="8">
        <v>65602.98</v>
      </c>
      <c r="F8" s="8">
        <v>100000</v>
      </c>
    </row>
    <row r="9" spans="1:6">
      <c r="A9" s="9"/>
      <c r="B9" s="9"/>
      <c r="C9" s="9" t="s">
        <v>35</v>
      </c>
      <c r="D9" s="10">
        <f>SUM(D6:D8)</f>
        <v>183480</v>
      </c>
      <c r="E9" s="10">
        <f>SUM(E6:E8)</f>
        <v>68440.479999999996</v>
      </c>
      <c r="F9" s="10">
        <f>SUM(F6:F8)</f>
        <v>106000</v>
      </c>
    </row>
    <row r="10" spans="1:6">
      <c r="A10" s="6">
        <v>2292</v>
      </c>
      <c r="B10" s="6">
        <v>5329</v>
      </c>
      <c r="C10" s="7" t="s">
        <v>36</v>
      </c>
      <c r="D10" s="8">
        <v>9180</v>
      </c>
      <c r="E10" s="8">
        <v>9800</v>
      </c>
      <c r="F10" s="8">
        <v>10175</v>
      </c>
    </row>
    <row r="11" spans="1:6">
      <c r="A11" s="9"/>
      <c r="B11" s="9"/>
      <c r="C11" s="9" t="s">
        <v>37</v>
      </c>
      <c r="D11" s="10">
        <f>SUM(D10:D10)</f>
        <v>9180</v>
      </c>
      <c r="E11" s="10">
        <f>SUM(E10:E10)</f>
        <v>9800</v>
      </c>
      <c r="F11" s="10">
        <f>SUM(F10:F10)</f>
        <v>10175</v>
      </c>
    </row>
    <row r="12" spans="1:6">
      <c r="A12" s="6">
        <v>3341</v>
      </c>
      <c r="B12" s="6">
        <v>5041</v>
      </c>
      <c r="C12" s="7" t="s">
        <v>38</v>
      </c>
      <c r="D12" s="8">
        <v>540</v>
      </c>
      <c r="E12" s="8">
        <v>540</v>
      </c>
      <c r="F12" s="8">
        <v>540</v>
      </c>
    </row>
    <row r="13" spans="1:6">
      <c r="A13" s="9"/>
      <c r="B13" s="9"/>
      <c r="C13" s="9" t="s">
        <v>39</v>
      </c>
      <c r="D13" s="10">
        <f>SUM(D12:D12)</f>
        <v>540</v>
      </c>
      <c r="E13" s="10">
        <f>SUM(E12:E12)</f>
        <v>540</v>
      </c>
      <c r="F13" s="10">
        <f>SUM(F12:F12)</f>
        <v>540</v>
      </c>
    </row>
    <row r="14" spans="1:6">
      <c r="A14" s="6">
        <v>3399</v>
      </c>
      <c r="B14" s="6">
        <v>5194</v>
      </c>
      <c r="C14" s="7" t="s">
        <v>40</v>
      </c>
      <c r="D14" s="8">
        <v>4000</v>
      </c>
      <c r="E14" s="8">
        <v>0</v>
      </c>
      <c r="F14" s="8">
        <v>0</v>
      </c>
    </row>
    <row r="15" spans="1:6">
      <c r="A15" s="9"/>
      <c r="B15" s="9"/>
      <c r="C15" s="9" t="s">
        <v>41</v>
      </c>
      <c r="D15" s="10">
        <f>SUM(D14:D14)</f>
        <v>4000</v>
      </c>
      <c r="E15" s="10">
        <f>SUM(E14:E14)</f>
        <v>0</v>
      </c>
      <c r="F15" s="10">
        <f>SUM(F14:F14)</f>
        <v>0</v>
      </c>
    </row>
    <row r="16" spans="1:6">
      <c r="A16" s="6">
        <v>3419</v>
      </c>
      <c r="B16" s="6">
        <v>5139</v>
      </c>
      <c r="C16" s="7" t="s">
        <v>42</v>
      </c>
      <c r="D16" s="8">
        <v>0</v>
      </c>
      <c r="E16" s="8">
        <v>1727</v>
      </c>
      <c r="F16" s="8">
        <v>2000</v>
      </c>
    </row>
    <row r="17" spans="1:6">
      <c r="A17" s="9"/>
      <c r="B17" s="9"/>
      <c r="C17" s="9" t="s">
        <v>43</v>
      </c>
      <c r="D17" s="10">
        <f>SUM(D16:D16)</f>
        <v>0</v>
      </c>
      <c r="E17" s="10">
        <f>SUM(E16:E16)</f>
        <v>1727</v>
      </c>
      <c r="F17" s="10">
        <f>SUM(F16:F16)</f>
        <v>2000</v>
      </c>
    </row>
    <row r="18" spans="1:6">
      <c r="A18" s="6">
        <v>3631</v>
      </c>
      <c r="B18" s="6">
        <v>5139</v>
      </c>
      <c r="C18" s="7" t="s">
        <v>44</v>
      </c>
      <c r="D18" s="8">
        <v>0</v>
      </c>
      <c r="E18" s="8">
        <v>2281.3000000000002</v>
      </c>
      <c r="F18" s="8">
        <v>3000</v>
      </c>
    </row>
    <row r="19" spans="1:6">
      <c r="A19" s="6">
        <v>3631</v>
      </c>
      <c r="B19" s="6">
        <v>5154</v>
      </c>
      <c r="C19" s="7" t="s">
        <v>45</v>
      </c>
      <c r="D19" s="8">
        <v>100000</v>
      </c>
      <c r="E19" s="8">
        <v>43094.67</v>
      </c>
      <c r="F19" s="8">
        <v>100000</v>
      </c>
    </row>
    <row r="20" spans="1:6">
      <c r="A20" s="6">
        <v>3631</v>
      </c>
      <c r="B20" s="6">
        <v>5169</v>
      </c>
      <c r="C20" s="7" t="s">
        <v>46</v>
      </c>
      <c r="D20" s="8">
        <v>0</v>
      </c>
      <c r="E20" s="8">
        <v>2500</v>
      </c>
      <c r="F20" s="8">
        <v>10000</v>
      </c>
    </row>
    <row r="21" spans="1:6">
      <c r="A21" s="6">
        <v>3631</v>
      </c>
      <c r="B21" s="6">
        <v>6121</v>
      </c>
      <c r="C21" s="7" t="s">
        <v>47</v>
      </c>
      <c r="D21" s="8">
        <v>0</v>
      </c>
      <c r="E21" s="8">
        <v>0</v>
      </c>
      <c r="F21" s="8">
        <v>0</v>
      </c>
    </row>
    <row r="22" spans="1:6">
      <c r="A22" s="9"/>
      <c r="B22" s="9"/>
      <c r="C22" s="9" t="s">
        <v>48</v>
      </c>
      <c r="D22" s="10">
        <f>SUM(D18:D21)</f>
        <v>100000</v>
      </c>
      <c r="E22" s="10">
        <f>SUM(E18:E21)</f>
        <v>47875.97</v>
      </c>
      <c r="F22" s="10">
        <f>SUM(F18:F21)</f>
        <v>113000</v>
      </c>
    </row>
    <row r="23" spans="1:6">
      <c r="A23" s="6">
        <v>3639</v>
      </c>
      <c r="B23" s="6">
        <v>5021</v>
      </c>
      <c r="C23" s="7" t="s">
        <v>49</v>
      </c>
      <c r="D23" s="8">
        <v>0</v>
      </c>
      <c r="E23" s="8">
        <v>8700</v>
      </c>
      <c r="F23" s="8">
        <v>10000</v>
      </c>
    </row>
    <row r="24" spans="1:6">
      <c r="A24" s="6">
        <v>3639</v>
      </c>
      <c r="B24" s="6">
        <v>5139</v>
      </c>
      <c r="C24" s="7" t="s">
        <v>50</v>
      </c>
      <c r="D24" s="8">
        <v>10000</v>
      </c>
      <c r="E24" s="8">
        <v>1846</v>
      </c>
      <c r="F24" s="8">
        <v>5000</v>
      </c>
    </row>
    <row r="25" spans="1:6">
      <c r="A25" s="6">
        <v>3639</v>
      </c>
      <c r="B25" s="6">
        <v>5169</v>
      </c>
      <c r="C25" s="7" t="s">
        <v>51</v>
      </c>
      <c r="D25" s="8">
        <v>20000</v>
      </c>
      <c r="E25" s="8">
        <v>17863</v>
      </c>
      <c r="F25" s="8">
        <v>20000</v>
      </c>
    </row>
    <row r="26" spans="1:6">
      <c r="A26" s="9"/>
      <c r="B26" s="9"/>
      <c r="C26" s="9" t="s">
        <v>22</v>
      </c>
      <c r="D26" s="10">
        <f>SUM(D23:D25)</f>
        <v>30000</v>
      </c>
      <c r="E26" s="10">
        <f>SUM(E23:E25)</f>
        <v>28409</v>
      </c>
      <c r="F26" s="10">
        <f>SUM(F23:F25)</f>
        <v>35000</v>
      </c>
    </row>
    <row r="27" spans="1:6">
      <c r="A27" s="6">
        <v>3721</v>
      </c>
      <c r="B27" s="6">
        <v>5169</v>
      </c>
      <c r="C27" s="7" t="s">
        <v>52</v>
      </c>
      <c r="D27" s="8">
        <v>5000</v>
      </c>
      <c r="E27" s="8">
        <v>2743.33</v>
      </c>
      <c r="F27" s="8">
        <v>5000</v>
      </c>
    </row>
    <row r="28" spans="1:6">
      <c r="A28" s="6">
        <v>3721</v>
      </c>
      <c r="B28" s="6">
        <v>5492</v>
      </c>
      <c r="C28" s="7" t="s">
        <v>53</v>
      </c>
      <c r="D28" s="8">
        <v>0</v>
      </c>
      <c r="E28" s="8">
        <v>0</v>
      </c>
      <c r="F28" s="8">
        <v>0</v>
      </c>
    </row>
    <row r="29" spans="1:6">
      <c r="A29" s="9"/>
      <c r="B29" s="9"/>
      <c r="C29" s="9" t="s">
        <v>54</v>
      </c>
      <c r="D29" s="10">
        <f>SUM(D27:D28)</f>
        <v>5000</v>
      </c>
      <c r="E29" s="10">
        <f>SUM(E27:E28)</f>
        <v>2743.33</v>
      </c>
      <c r="F29" s="10">
        <f>SUM(F27:F28)</f>
        <v>5000</v>
      </c>
    </row>
    <row r="30" spans="1:6">
      <c r="A30" s="6">
        <v>3722</v>
      </c>
      <c r="B30" s="6">
        <v>5139</v>
      </c>
      <c r="C30" s="7" t="s">
        <v>55</v>
      </c>
      <c r="D30" s="8">
        <v>10000</v>
      </c>
      <c r="E30" s="8">
        <v>0</v>
      </c>
      <c r="F30" s="8">
        <v>10000</v>
      </c>
    </row>
    <row r="31" spans="1:6">
      <c r="A31" s="6">
        <v>3722</v>
      </c>
      <c r="B31" s="6">
        <v>5169</v>
      </c>
      <c r="C31" s="7" t="s">
        <v>56</v>
      </c>
      <c r="D31" s="8">
        <v>100000</v>
      </c>
      <c r="E31" s="8">
        <v>46326.31</v>
      </c>
      <c r="F31" s="8">
        <v>100000</v>
      </c>
    </row>
    <row r="32" spans="1:6">
      <c r="A32" s="9"/>
      <c r="B32" s="9"/>
      <c r="C32" s="9" t="s">
        <v>57</v>
      </c>
      <c r="D32" s="10">
        <f>SUM(D30:D31)</f>
        <v>110000</v>
      </c>
      <c r="E32" s="10">
        <f>SUM(E30:E31)</f>
        <v>46326.31</v>
      </c>
      <c r="F32" s="10">
        <f>SUM(F30:F31)</f>
        <v>110000</v>
      </c>
    </row>
    <row r="33" spans="1:6">
      <c r="A33" s="6">
        <v>3723</v>
      </c>
      <c r="B33" s="6">
        <v>5169</v>
      </c>
      <c r="C33" s="7" t="s">
        <v>58</v>
      </c>
      <c r="D33" s="8">
        <v>50000</v>
      </c>
      <c r="E33" s="8">
        <v>8804.5</v>
      </c>
      <c r="F33" s="8">
        <v>20000</v>
      </c>
    </row>
    <row r="34" spans="1:6">
      <c r="A34" s="9"/>
      <c r="B34" s="9"/>
      <c r="C34" s="9" t="s">
        <v>24</v>
      </c>
      <c r="D34" s="10">
        <f>SUM(D33:D33)</f>
        <v>50000</v>
      </c>
      <c r="E34" s="10">
        <f>SUM(E33:E33)</f>
        <v>8804.5</v>
      </c>
      <c r="F34" s="10">
        <f>SUM(F33:F33)</f>
        <v>20000</v>
      </c>
    </row>
    <row r="35" spans="1:6">
      <c r="A35" s="6">
        <v>3726</v>
      </c>
      <c r="B35" s="6">
        <v>5169</v>
      </c>
      <c r="C35" s="7" t="s">
        <v>59</v>
      </c>
      <c r="D35" s="8">
        <v>2000</v>
      </c>
      <c r="E35" s="8">
        <v>0</v>
      </c>
      <c r="F35" s="8">
        <v>10000</v>
      </c>
    </row>
    <row r="36" spans="1:6">
      <c r="A36" s="9"/>
      <c r="B36" s="9"/>
      <c r="C36" s="9" t="s">
        <v>60</v>
      </c>
      <c r="D36" s="10">
        <f>SUM(D35:D35)</f>
        <v>2000</v>
      </c>
      <c r="E36" s="10">
        <f>SUM(E35:E35)</f>
        <v>0</v>
      </c>
      <c r="F36" s="10">
        <f>SUM(F35:F35)</f>
        <v>10000</v>
      </c>
    </row>
    <row r="37" spans="1:6">
      <c r="A37" s="6">
        <v>3745</v>
      </c>
      <c r="B37" s="6">
        <v>5021</v>
      </c>
      <c r="C37" s="7" t="s">
        <v>61</v>
      </c>
      <c r="D37" s="8">
        <v>40000</v>
      </c>
      <c r="E37" s="8">
        <v>1500</v>
      </c>
      <c r="F37" s="8">
        <v>10000</v>
      </c>
    </row>
    <row r="38" spans="1:6">
      <c r="A38" s="6">
        <v>3745</v>
      </c>
      <c r="B38" s="6">
        <v>5137</v>
      </c>
      <c r="C38" s="7" t="s">
        <v>62</v>
      </c>
      <c r="D38" s="8">
        <v>0</v>
      </c>
      <c r="E38" s="8">
        <v>3799</v>
      </c>
      <c r="F38" s="8">
        <v>10000</v>
      </c>
    </row>
    <row r="39" spans="1:6">
      <c r="A39" s="6">
        <v>3745</v>
      </c>
      <c r="B39" s="6">
        <v>5139</v>
      </c>
      <c r="C39" s="7" t="s">
        <v>63</v>
      </c>
      <c r="D39" s="8">
        <v>5000</v>
      </c>
      <c r="E39" s="8">
        <v>4084</v>
      </c>
      <c r="F39" s="8">
        <v>10000</v>
      </c>
    </row>
    <row r="40" spans="1:6">
      <c r="A40" s="6">
        <v>3745</v>
      </c>
      <c r="B40" s="6">
        <v>5156</v>
      </c>
      <c r="C40" s="7" t="s">
        <v>64</v>
      </c>
      <c r="D40" s="8">
        <v>10000</v>
      </c>
      <c r="E40" s="8">
        <v>1277</v>
      </c>
      <c r="F40" s="8">
        <v>5000</v>
      </c>
    </row>
    <row r="41" spans="1:6">
      <c r="A41" s="6">
        <v>3745</v>
      </c>
      <c r="B41" s="6">
        <v>5169</v>
      </c>
      <c r="C41" s="7" t="s">
        <v>65</v>
      </c>
      <c r="D41" s="8">
        <v>100000</v>
      </c>
      <c r="E41" s="8">
        <v>0</v>
      </c>
      <c r="F41" s="8">
        <v>0</v>
      </c>
    </row>
    <row r="42" spans="1:6">
      <c r="A42" s="9"/>
      <c r="B42" s="9"/>
      <c r="C42" s="9" t="s">
        <v>66</v>
      </c>
      <c r="D42" s="10">
        <f>SUM(D37:D41)</f>
        <v>155000</v>
      </c>
      <c r="E42" s="10">
        <f>SUM(E37:E41)</f>
        <v>10660</v>
      </c>
      <c r="F42" s="10">
        <f>SUM(F37:F41)</f>
        <v>35000</v>
      </c>
    </row>
    <row r="43" spans="1:6">
      <c r="A43" s="6">
        <v>4359</v>
      </c>
      <c r="B43" s="6">
        <v>5221</v>
      </c>
      <c r="C43" s="7" t="s">
        <v>67</v>
      </c>
      <c r="D43" s="8">
        <v>0</v>
      </c>
      <c r="E43" s="8">
        <v>5000</v>
      </c>
      <c r="F43" s="8">
        <v>5000</v>
      </c>
    </row>
    <row r="44" spans="1:6">
      <c r="A44" s="9"/>
      <c r="B44" s="9"/>
      <c r="C44" s="9" t="s">
        <v>68</v>
      </c>
      <c r="D44" s="10">
        <f>SUM(D43:D43)</f>
        <v>0</v>
      </c>
      <c r="E44" s="10">
        <f>SUM(E43:E43)</f>
        <v>5000</v>
      </c>
      <c r="F44" s="10">
        <f>SUM(F43:F43)</f>
        <v>5000</v>
      </c>
    </row>
    <row r="45" spans="1:6">
      <c r="A45" s="6">
        <v>5512</v>
      </c>
      <c r="B45" s="6">
        <v>5156</v>
      </c>
      <c r="C45" s="7" t="s">
        <v>69</v>
      </c>
      <c r="D45" s="8">
        <v>2000</v>
      </c>
      <c r="E45" s="8">
        <v>0</v>
      </c>
      <c r="F45" s="8">
        <v>0</v>
      </c>
    </row>
    <row r="46" spans="1:6">
      <c r="A46" s="6">
        <v>5512</v>
      </c>
      <c r="B46" s="6">
        <v>5321</v>
      </c>
      <c r="C46" s="7" t="s">
        <v>70</v>
      </c>
      <c r="D46" s="8">
        <v>7000</v>
      </c>
      <c r="E46" s="8">
        <v>6285</v>
      </c>
      <c r="F46" s="8">
        <v>10000</v>
      </c>
    </row>
    <row r="47" spans="1:6">
      <c r="A47" s="9"/>
      <c r="B47" s="9"/>
      <c r="C47" s="9" t="s">
        <v>26</v>
      </c>
      <c r="D47" s="10">
        <f>SUM(D45:D46)</f>
        <v>9000</v>
      </c>
      <c r="E47" s="10">
        <f>SUM(E45:E46)</f>
        <v>6285</v>
      </c>
      <c r="F47" s="10">
        <f>SUM(F45:F46)</f>
        <v>10000</v>
      </c>
    </row>
    <row r="48" spans="1:6">
      <c r="A48" s="6">
        <v>6112</v>
      </c>
      <c r="B48" s="6">
        <v>5023</v>
      </c>
      <c r="C48" s="7" t="s">
        <v>71</v>
      </c>
      <c r="D48" s="8">
        <v>180000</v>
      </c>
      <c r="E48" s="8">
        <v>131020</v>
      </c>
      <c r="F48" s="8">
        <v>250000</v>
      </c>
    </row>
    <row r="49" spans="1:6">
      <c r="A49" s="6">
        <v>6112</v>
      </c>
      <c r="B49" s="6">
        <v>5032</v>
      </c>
      <c r="C49" s="7" t="s">
        <v>72</v>
      </c>
      <c r="D49" s="8">
        <v>20000</v>
      </c>
      <c r="E49" s="8">
        <v>11600</v>
      </c>
      <c r="F49" s="8">
        <v>40000</v>
      </c>
    </row>
    <row r="50" spans="1:6">
      <c r="A50" s="9"/>
      <c r="B50" s="9"/>
      <c r="C50" s="9" t="s">
        <v>73</v>
      </c>
      <c r="D50" s="10">
        <f>SUM(D48:D49)</f>
        <v>200000</v>
      </c>
      <c r="E50" s="10">
        <f>SUM(E48:E49)</f>
        <v>142620</v>
      </c>
      <c r="F50" s="10">
        <f>SUM(F48:F49)</f>
        <v>290000</v>
      </c>
    </row>
    <row r="51" spans="1:6">
      <c r="A51" s="6">
        <v>6171</v>
      </c>
      <c r="B51" s="6">
        <v>5021</v>
      </c>
      <c r="C51" s="7" t="s">
        <v>74</v>
      </c>
      <c r="D51" s="8">
        <v>0</v>
      </c>
      <c r="E51" s="8">
        <v>1100</v>
      </c>
      <c r="F51" s="8">
        <v>10000</v>
      </c>
    </row>
    <row r="52" spans="1:6">
      <c r="A52" s="6">
        <v>6171</v>
      </c>
      <c r="B52" s="6">
        <v>5136</v>
      </c>
      <c r="C52" s="7" t="s">
        <v>75</v>
      </c>
      <c r="D52" s="8">
        <v>5000</v>
      </c>
      <c r="E52" s="8">
        <v>504</v>
      </c>
      <c r="F52" s="8">
        <v>5000</v>
      </c>
    </row>
    <row r="53" spans="1:6">
      <c r="A53" s="6">
        <v>6171</v>
      </c>
      <c r="B53" s="6">
        <v>5137</v>
      </c>
      <c r="C53" s="7" t="s">
        <v>76</v>
      </c>
      <c r="D53" s="8">
        <v>15000</v>
      </c>
      <c r="E53" s="8">
        <v>6381.06</v>
      </c>
      <c r="F53" s="8">
        <v>15000</v>
      </c>
    </row>
    <row r="54" spans="1:6">
      <c r="A54" s="6">
        <v>6171</v>
      </c>
      <c r="B54" s="6">
        <v>5139</v>
      </c>
      <c r="C54" s="7" t="s">
        <v>77</v>
      </c>
      <c r="D54" s="8">
        <v>10000</v>
      </c>
      <c r="E54" s="8">
        <v>18350</v>
      </c>
      <c r="F54" s="8">
        <v>20000</v>
      </c>
    </row>
    <row r="55" spans="1:6">
      <c r="A55" s="6">
        <v>6171</v>
      </c>
      <c r="B55" s="6">
        <v>5161</v>
      </c>
      <c r="C55" s="7" t="s">
        <v>78</v>
      </c>
      <c r="D55" s="8">
        <v>0</v>
      </c>
      <c r="E55" s="8">
        <v>164</v>
      </c>
      <c r="F55" s="8">
        <v>0</v>
      </c>
    </row>
    <row r="56" spans="1:6">
      <c r="A56" s="6">
        <v>6171</v>
      </c>
      <c r="B56" s="6">
        <v>5162</v>
      </c>
      <c r="C56" s="7" t="s">
        <v>79</v>
      </c>
      <c r="D56" s="8">
        <v>10000</v>
      </c>
      <c r="E56" s="8">
        <v>5074.88</v>
      </c>
      <c r="F56" s="8">
        <v>10000</v>
      </c>
    </row>
    <row r="57" spans="1:6">
      <c r="A57" s="6">
        <v>6171</v>
      </c>
      <c r="B57" s="6">
        <v>5163</v>
      </c>
      <c r="C57" s="7" t="s">
        <v>80</v>
      </c>
      <c r="D57" s="8">
        <v>15000</v>
      </c>
      <c r="E57" s="8">
        <v>8573</v>
      </c>
      <c r="F57" s="8">
        <v>15000</v>
      </c>
    </row>
    <row r="58" spans="1:6">
      <c r="A58" s="6">
        <v>6171</v>
      </c>
      <c r="B58" s="6">
        <v>5166</v>
      </c>
      <c r="C58" s="7" t="s">
        <v>81</v>
      </c>
      <c r="D58" s="8">
        <v>0</v>
      </c>
      <c r="E58" s="8">
        <v>4840</v>
      </c>
      <c r="F58" s="8">
        <v>5000</v>
      </c>
    </row>
    <row r="59" spans="1:6">
      <c r="A59" s="6">
        <v>6171</v>
      </c>
      <c r="B59" s="6">
        <v>5169</v>
      </c>
      <c r="C59" s="7" t="s">
        <v>82</v>
      </c>
      <c r="D59" s="8">
        <v>160000</v>
      </c>
      <c r="E59" s="8">
        <v>111212.73</v>
      </c>
      <c r="F59" s="8">
        <v>160000</v>
      </c>
    </row>
    <row r="60" spans="1:6">
      <c r="A60" s="6">
        <v>6171</v>
      </c>
      <c r="B60" s="6">
        <v>5175</v>
      </c>
      <c r="C60" s="7" t="s">
        <v>83</v>
      </c>
      <c r="D60" s="8">
        <v>20000</v>
      </c>
      <c r="E60" s="8">
        <v>1172</v>
      </c>
      <c r="F60" s="8">
        <v>20000</v>
      </c>
    </row>
    <row r="61" spans="1:6">
      <c r="A61" s="9"/>
      <c r="B61" s="9"/>
      <c r="C61" s="9" t="s">
        <v>84</v>
      </c>
      <c r="D61" s="10">
        <f>SUM(D51:D60)</f>
        <v>235000</v>
      </c>
      <c r="E61" s="10">
        <f>SUM(E51:E60)</f>
        <v>157371.66999999998</v>
      </c>
      <c r="F61" s="10">
        <f>SUM(F51:F60)</f>
        <v>260000</v>
      </c>
    </row>
    <row r="62" spans="1:6">
      <c r="A62" s="6">
        <v>6310</v>
      </c>
      <c r="B62" s="6">
        <v>5163</v>
      </c>
      <c r="C62" s="7" t="s">
        <v>85</v>
      </c>
      <c r="D62" s="8">
        <v>10000</v>
      </c>
      <c r="E62" s="8">
        <v>4729</v>
      </c>
      <c r="F62" s="8">
        <v>10000</v>
      </c>
    </row>
    <row r="63" spans="1:6">
      <c r="A63" s="9"/>
      <c r="B63" s="9"/>
      <c r="C63" s="9" t="s">
        <v>28</v>
      </c>
      <c r="D63" s="10">
        <f>SUM(D62:D62)</f>
        <v>10000</v>
      </c>
      <c r="E63" s="10">
        <f>SUM(E62:E62)</f>
        <v>4729</v>
      </c>
      <c r="F63" s="10">
        <f>SUM(F62:F62)</f>
        <v>10000</v>
      </c>
    </row>
    <row r="64" spans="1:6">
      <c r="A64" s="6">
        <v>6399</v>
      </c>
      <c r="B64" s="6">
        <v>5365</v>
      </c>
      <c r="C64" s="7" t="s">
        <v>86</v>
      </c>
      <c r="D64" s="8">
        <v>0</v>
      </c>
      <c r="E64" s="8">
        <v>101650</v>
      </c>
      <c r="F64" s="8">
        <v>0</v>
      </c>
    </row>
    <row r="65" spans="1:6">
      <c r="A65" s="9"/>
      <c r="B65" s="9"/>
      <c r="C65" s="9" t="s">
        <v>87</v>
      </c>
      <c r="D65" s="10">
        <f>SUM(D64:D64)</f>
        <v>0</v>
      </c>
      <c r="E65" s="10">
        <f>SUM(E64:E64)</f>
        <v>101650</v>
      </c>
      <c r="F65" s="10">
        <f>SUM(F64:F64)</f>
        <v>0</v>
      </c>
    </row>
    <row r="66" spans="1:6">
      <c r="A66" s="6">
        <v>6402</v>
      </c>
      <c r="B66" s="6">
        <v>5364</v>
      </c>
      <c r="C66" s="7" t="s">
        <v>88</v>
      </c>
      <c r="D66" s="8">
        <v>0</v>
      </c>
      <c r="E66" s="8">
        <v>9400</v>
      </c>
      <c r="F66" s="8">
        <v>0</v>
      </c>
    </row>
    <row r="67" spans="1:6">
      <c r="A67" s="9"/>
      <c r="B67" s="9"/>
      <c r="C67" s="9" t="s">
        <v>89</v>
      </c>
      <c r="D67" s="10">
        <f>SUM(D66:D66)</f>
        <v>0</v>
      </c>
      <c r="E67" s="10">
        <f>SUM(E66:E66)</f>
        <v>9400</v>
      </c>
      <c r="F67" s="10">
        <f>SUM(F66:F66)</f>
        <v>0</v>
      </c>
    </row>
    <row r="68" spans="1:6">
      <c r="A68" s="7"/>
      <c r="B68" s="7"/>
      <c r="C68" s="7"/>
      <c r="D68" s="8">
        <f>SUM(D67,D65,D63,D61,D50,D47,D44,D42,D36,D34,D32,D29,D26,D22,D17,D15,D13,D11,D9,D5)</f>
        <v>1573200</v>
      </c>
      <c r="E68" s="8">
        <f>SUM(E67,E65,E63,E61,E50,E47,E44,E42,E36,E34,E32,E29,E26,E22,E17,E15,E13,E11,E9,E5)</f>
        <v>953713.06</v>
      </c>
      <c r="F68" s="8">
        <f>SUM(F67,F65,F63,F61,F50,F47,F44,F42,F36,F34,F32,F29,F26,F22,F17,F15,F13,F11,F9,F5)</f>
        <v>1421715</v>
      </c>
    </row>
    <row r="69" spans="1:6">
      <c r="A69" s="2"/>
      <c r="B69" s="2"/>
      <c r="C69" s="2" t="s">
        <v>29</v>
      </c>
      <c r="D69" s="4"/>
      <c r="E69" s="4"/>
      <c r="F69" s="4"/>
    </row>
    <row r="71" spans="1:6">
      <c r="A71" s="1" t="s">
        <v>90</v>
      </c>
      <c r="C71" s="13">
        <v>45288</v>
      </c>
    </row>
    <row r="74" spans="1:6">
      <c r="A74" s="1" t="s">
        <v>91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2.11.2023</oddHeader>
    <oddFooter>&amp;L&amp;11&amp;"Calibri"&amp;ISumář za paragrafy + položky - rozpočet k datu 2.11.2023 - skutečnost do období 10/2023&amp;R&amp;11&amp;"Calibri"&amp;IStránka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Příjmy</vt:lpstr>
      <vt:lpstr>Výdaje</vt:lpstr>
      <vt:lpstr>List2</vt:lpstr>
      <vt:lpstr>List3</vt:lpstr>
      <vt:lpstr>Příjmy!Názvy_tisku</vt:lpstr>
      <vt:lpstr>Výdaje!Názvy_tisku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2023-11-11T10:28:54Z</dcterms:created>
  <dcterms:modified xsi:type="dcterms:W3CDTF">2024-01-04T18:19:47Z</dcterms:modified>
</cp:coreProperties>
</file>